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15576" windowHeight="8040" activeTab="0"/>
  </bookViews>
  <sheets>
    <sheet name="2020_фак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<sst xmlns="http://schemas.openxmlformats.org/spreadsheetml/2006/main" count="15" uniqueCount="13">
  <si>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Объем  потерь,в %</t>
  </si>
  <si>
    <t>в т.ч. нормативных  потерь</t>
  </si>
  <si>
    <t>Цена потерь, руб/МВтч без НДС</t>
  </si>
  <si>
    <t>Стоимость потерь , тыс.руб. без НДС</t>
  </si>
  <si>
    <t>Показатель</t>
  </si>
  <si>
    <t xml:space="preserve">Примечание: </t>
  </si>
  <si>
    <t>ООО "Энергосеть"</t>
  </si>
  <si>
    <t xml:space="preserve">           Закупку электрической энергии в целях компенсации потерь ООО "Энергосеть" осуществляет у  ПАО "ТНС-энерго" в соответствии с договором № 1450069 от 23.08.2016 г. купли-продажи электроэнергии в целях компенсации потерь в электрических сетях ООО "Энергосеть" </t>
  </si>
  <si>
    <t xml:space="preserve">          Услуги по передаче электрической энергии ООО "Энергосеть" оказывает котлодержалелю филиалу "Тулэнерго" ПАО "МРСК Центра и Приволжья" в соответствии с договором  №34/180 от 17.08.2016 г.</t>
  </si>
  <si>
    <t xml:space="preserve">Объем  потерь,тыс.квт.ч </t>
  </si>
  <si>
    <t>Расходы на оплату  электрической энергии для компенсации потерь в сетях             в 2020 году</t>
  </si>
  <si>
    <t>Затраты на оплату   потерь факт  2020 года</t>
  </si>
  <si>
    <t xml:space="preserve">Затраты на оплату  нормативных потерь, утвержденных в расчете тарифа на услугу по передаче эл.энергии  на 2020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</si>
</sst>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4" fontId="39" fillId="0" borderId="0" xfId="0" applyNumberFormat="1" applyFont="1" applyAlignment="1">
      <alignment wrapText="1"/>
    </xf>
    <xf numFmtId="3" fontId="39" fillId="0" borderId="0" xfId="0" applyNumberFormat="1" applyFont="1" applyAlignment="1">
      <alignment wrapText="1"/>
    </xf>
    <xf numFmtId="172" fontId="39" fillId="0" borderId="10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39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172" fontId="2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8.00390625" style="1" customWidth="1"/>
    <col min="2" max="2" width="21.8515625" style="1" customWidth="1"/>
    <col min="3" max="3" width="25.421875" style="1" customWidth="1"/>
    <col min="4" max="4" width="18.00390625" style="1" customWidth="1"/>
    <col min="5" max="16384" width="8.8515625" style="1" customWidth="1"/>
  </cols>
  <sheetData>
    <row r="2" ht="15">
      <c r="A2" s="4" t="s">
        <v>6</v>
      </c>
    </row>
    <row r="3" spans="1:3" ht="48" customHeight="1">
      <c r="A3" s="15" t="s">
        <v>10</v>
      </c>
      <c r="B3" s="15"/>
      <c r="C3" s="15"/>
    </row>
    <row r="5" spans="1:3" s="2" customFormat="1" ht="93">
      <c r="A5" s="5" t="s">
        <v>4</v>
      </c>
      <c r="B5" s="5" t="s">
        <v>11</v>
      </c>
      <c r="C5" s="5" t="s">
        <v>12</v>
      </c>
    </row>
    <row r="6" spans="1:3" ht="15">
      <c r="A6" s="6" t="s">
        <v>9</v>
      </c>
      <c r="B6" s="13">
        <v>18371.614</v>
      </c>
      <c r="C6" s="7">
        <v>18865.3</v>
      </c>
    </row>
    <row r="7" spans="1:3" s="3" customFormat="1" ht="12.75">
      <c r="A7" s="10" t="s">
        <v>1</v>
      </c>
      <c r="B7" s="21">
        <f>B6</f>
        <v>18371.614</v>
      </c>
      <c r="C7" s="8">
        <f>C6</f>
        <v>18865.3</v>
      </c>
    </row>
    <row r="8" spans="1:3" ht="15">
      <c r="A8" s="9" t="s">
        <v>0</v>
      </c>
      <c r="B8" s="22">
        <v>7.43</v>
      </c>
      <c r="C8" s="7">
        <v>7.57</v>
      </c>
    </row>
    <row r="9" spans="1:3" s="3" customFormat="1" ht="12.75">
      <c r="A9" s="10" t="s">
        <v>1</v>
      </c>
      <c r="B9" s="23">
        <f>B8</f>
        <v>7.43</v>
      </c>
      <c r="C9" s="8">
        <f>C8</f>
        <v>7.57</v>
      </c>
    </row>
    <row r="10" spans="1:3" ht="15">
      <c r="A10" s="6" t="s">
        <v>2</v>
      </c>
      <c r="B10" s="7">
        <f>ROUND(B11/B6*1000,2)</f>
        <v>2863.84</v>
      </c>
      <c r="C10" s="7">
        <v>2924.26</v>
      </c>
    </row>
    <row r="11" spans="1:4" ht="15">
      <c r="A11" s="6" t="s">
        <v>3</v>
      </c>
      <c r="B11" s="7">
        <v>52613.44884</v>
      </c>
      <c r="C11" s="7">
        <f>ROUND(C10*C6/1000,2)+0.03</f>
        <v>55167.07</v>
      </c>
      <c r="D11" s="14"/>
    </row>
    <row r="12" spans="1:3" s="3" customFormat="1" ht="12.75">
      <c r="A12" s="10" t="s">
        <v>1</v>
      </c>
      <c r="B12" s="8">
        <f>ROUND(B7*B10/1000,2)</f>
        <v>52613.36</v>
      </c>
      <c r="C12" s="8">
        <f>C11</f>
        <v>55167.07</v>
      </c>
    </row>
    <row r="14" ht="15">
      <c r="A14" s="1" t="s">
        <v>5</v>
      </c>
    </row>
    <row r="15" spans="1:3" ht="60" customHeight="1">
      <c r="A15" s="16" t="s">
        <v>7</v>
      </c>
      <c r="B15" s="17"/>
      <c r="C15" s="17"/>
    </row>
    <row r="16" spans="1:3" ht="46.5" customHeight="1">
      <c r="A16" s="18" t="s">
        <v>8</v>
      </c>
      <c r="B16" s="18"/>
      <c r="C16" s="18"/>
    </row>
    <row r="17" spans="1:3" ht="33.75" customHeight="1">
      <c r="A17" s="19"/>
      <c r="B17" s="20"/>
      <c r="C17" s="20"/>
    </row>
    <row r="21" ht="15">
      <c r="B21" s="12"/>
    </row>
    <row r="22" ht="15">
      <c r="B22" s="12"/>
    </row>
    <row r="23" ht="15">
      <c r="B23" s="11"/>
    </row>
    <row r="24" ht="15">
      <c r="B24" s="12"/>
    </row>
    <row r="25" ht="15">
      <c r="B25" s="12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  <row r="31" ht="15">
      <c r="B31" s="11"/>
    </row>
  </sheetData>
  <sheetProtection/>
  <mergeCells count="4">
    <mergeCell ref="A3:C3"/>
    <mergeCell ref="A15:C15"/>
    <mergeCell ref="A16:C16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Овчинникова</cp:lastModifiedBy>
  <dcterms:created xsi:type="dcterms:W3CDTF">2011-05-19T18:32:50Z</dcterms:created>
  <dcterms:modified xsi:type="dcterms:W3CDTF">2021-01-26T09:08:25Z</dcterms:modified>
  <cp:category/>
  <cp:version/>
  <cp:contentType/>
  <cp:contentStatus/>
</cp:coreProperties>
</file>